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Speisekarte" sheetId="1" r:id="rId1"/>
  </sheets>
  <definedNames>
    <definedName name="_xlnm.Print_Area" localSheetId="0">Speisekarte!$B$1:$D$34</definedName>
  </definedNames>
  <calcPr calcId="145621"/>
</workbook>
</file>

<file path=xl/calcChain.xml><?xml version="1.0" encoding="utf-8"?>
<calcChain xmlns="http://schemas.openxmlformats.org/spreadsheetml/2006/main">
  <c r="B32" i="1" l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D6" i="1"/>
  <c r="C6" i="1"/>
  <c r="B6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21" i="1"/>
  <c r="B22" i="1"/>
  <c r="B23" i="1"/>
  <c r="B24" i="1"/>
  <c r="B25" i="1"/>
  <c r="B26" i="1"/>
  <c r="B27" i="1"/>
  <c r="B28" i="1"/>
  <c r="B29" i="1"/>
  <c r="B30" i="1"/>
  <c r="B31" i="1"/>
  <c r="B33" i="1"/>
  <c r="B34" i="1"/>
  <c r="B21" i="1"/>
  <c r="B3" i="1"/>
</calcChain>
</file>

<file path=xl/sharedStrings.xml><?xml version="1.0" encoding="utf-8"?>
<sst xmlns="http://schemas.openxmlformats.org/spreadsheetml/2006/main" count="79" uniqueCount="52">
  <si>
    <t>Speisen</t>
  </si>
  <si>
    <t>Getränke</t>
  </si>
  <si>
    <t>Menge</t>
  </si>
  <si>
    <t>Preis</t>
  </si>
  <si>
    <t>Name</t>
  </si>
  <si>
    <t>Milch</t>
  </si>
  <si>
    <t>0,2 l</t>
  </si>
  <si>
    <t>Nr.</t>
  </si>
  <si>
    <t>0,3 l</t>
  </si>
  <si>
    <t>Erdbeer Smoothie</t>
  </si>
  <si>
    <t>Wildfrucht Smoothie</t>
  </si>
  <si>
    <t>Wasser</t>
  </si>
  <si>
    <t>kleine Obsttüte</t>
  </si>
  <si>
    <t>vegetarisches Bacon mit Frischkäsesalat</t>
  </si>
  <si>
    <t>HotDog</t>
  </si>
  <si>
    <t>Salamibrötchen</t>
  </si>
  <si>
    <t>Schinkenbrötchen</t>
  </si>
  <si>
    <t>Banane</t>
  </si>
  <si>
    <t>Mandarinen</t>
  </si>
  <si>
    <t>Apfel</t>
  </si>
  <si>
    <t>Wiener Würstchen mit Brötchen</t>
  </si>
  <si>
    <t>Bockwurst mit Brötchen</t>
  </si>
  <si>
    <t>Käsebrötchen</t>
  </si>
  <si>
    <t>Muffin</t>
  </si>
  <si>
    <t>Sandwich (warm) mit Schinken und Käse</t>
  </si>
  <si>
    <t>Sandwich (warm) mit Salami und Käse</t>
  </si>
  <si>
    <t>Gemüsesticks mit Quarkdip (und Knäckebrot)</t>
  </si>
  <si>
    <t>Obstspieß mit Joghurt (und Haferflocken)</t>
  </si>
  <si>
    <t>Vollkornbrötchen mit Käse, 1 Kiwi</t>
  </si>
  <si>
    <t>Müsli mit Joghurt und Beerenobst</t>
  </si>
  <si>
    <t>Kakao</t>
  </si>
  <si>
    <t>Orangensaft</t>
  </si>
  <si>
    <t>Apfelsaft</t>
  </si>
  <si>
    <t>Möhrensaft</t>
  </si>
  <si>
    <t>ACE Drink</t>
  </si>
  <si>
    <t>Früchtetee</t>
  </si>
  <si>
    <t>Kräutertee</t>
  </si>
  <si>
    <t>Toasty</t>
  </si>
  <si>
    <t>Schnitzelbrötchen</t>
  </si>
  <si>
    <t>Pfefferminztee</t>
  </si>
  <si>
    <t>Ingwertee</t>
  </si>
  <si>
    <t>Gemüse Smoothie</t>
  </si>
  <si>
    <t>Ananas Smoothie</t>
  </si>
  <si>
    <t>KiBa</t>
  </si>
  <si>
    <t>Tasse</t>
  </si>
  <si>
    <t>Bananen-Milchshake</t>
  </si>
  <si>
    <t>Joghurt Drink</t>
  </si>
  <si>
    <t>Tomatensaft</t>
  </si>
  <si>
    <t>Sauerkrautsaft</t>
  </si>
  <si>
    <t>falsche Eingabe</t>
  </si>
  <si>
    <t xml:space="preserve"> </t>
  </si>
  <si>
    <t>Tageskarte Pausenversorgung "Pausensnack"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</si>
</sst>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[$-F800]dddd\,\ mmmm\ dd\,\ yyyy"/>
    <numFmt numFmtId="165" formatCode="#,##0.00\ &quot;€&quot;"/>
    <numFmt numFmtId="166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Freestyle Script"/>
      <family val="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165" fontId="0" fillId="0" borderId="0" xfId="0" applyNumberFormat="1"/>
    <xf numFmtId="0" fontId="0" fillId="0" borderId="0" xfId="0" applyBorder="1"/>
    <xf numFmtId="0" fontId="2" fillId="0" borderId="0" xfId="0" applyFont="1"/>
    <xf numFmtId="0" fontId="0" fillId="0" borderId="4" xfId="0" applyBorder="1"/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 vertical="center" indent="2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left" vertical="center" indent="2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5" xfId="0" applyBorder="1"/>
    <xf numFmtId="165" fontId="0" fillId="0" borderId="13" xfId="0" applyNumberFormat="1" applyBorder="1"/>
    <xf numFmtId="165" fontId="0" fillId="0" borderId="16" xfId="0" applyNumberFormat="1" applyBorder="1"/>
    <xf numFmtId="0" fontId="0" fillId="0" borderId="18" xfId="0" applyBorder="1"/>
    <xf numFmtId="0" fontId="0" fillId="0" borderId="19" xfId="0" applyBorder="1"/>
    <xf numFmtId="166" fontId="0" fillId="0" borderId="13" xfId="1" applyNumberFormat="1" applyFont="1" applyBorder="1"/>
    <xf numFmtId="166" fontId="0" fillId="0" borderId="16" xfId="1" applyNumberFormat="1" applyFont="1" applyBorder="1"/>
    <xf numFmtId="0" fontId="0" fillId="0" borderId="0" xfId="0" applyFill="1" applyBorder="1"/>
    <xf numFmtId="0" fontId="0" fillId="0" borderId="5" xfId="0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65" fontId="0" fillId="0" borderId="3" xfId="1" applyNumberFormat="1" applyFont="1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165" fontId="0" fillId="0" borderId="8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</cellXfs>
  <cellStyles count="2">
    <cellStyle name="Standard" xfId="0" builtinId="0"/>
    <cellStyle name="Währung" xfId="1" builtinId="4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/>
  </sheetViews>
  <sheetFormatPr baseColWidth="10" defaultRowHeight="15" x14ac:dyDescent="0.25"/>
  <cols>
    <col min="1" max="1" width="6.5703125" customWidth="1"/>
    <col min="2" max="2" width="52.28515625" customWidth="1"/>
    <col min="3" max="3" width="10.140625" customWidth="1"/>
    <col min="4" max="4" width="14.42578125" style="19" customWidth="1"/>
    <col min="6" max="6" width="4.42578125" style="19" customWidth="1"/>
    <col min="7" max="7" width="41" customWidth="1"/>
    <col min="8" max="8" width="7.42578125" customWidth="1"/>
    <col min="9" max="9" width="8.140625" customWidth="1"/>
    <col min="10" max="10" width="5.42578125" customWidth="1"/>
    <col min="11" max="11" width="8.7109375" style="19" customWidth="1"/>
    <col min="12" max="12" width="22.28515625" customWidth="1"/>
    <col min="13" max="13" width="7" customWidth="1"/>
  </cols>
  <sheetData>
    <row r="1" spans="1:14" ht="31.5" thickTop="1" thickBot="1" x14ac:dyDescent="0.3">
      <c r="B1" s="37" t="s">
        <v>51</v>
      </c>
      <c r="C1" s="38"/>
      <c r="D1" s="39"/>
      <c r="F1" s="40" t="s">
        <v>0</v>
      </c>
      <c r="G1" s="41"/>
      <c r="H1" s="26"/>
      <c r="I1" s="27"/>
      <c r="K1" s="42" t="s">
        <v>1</v>
      </c>
      <c r="L1" s="43"/>
      <c r="M1" s="26"/>
      <c r="N1" s="27"/>
    </row>
    <row r="2" spans="1:14" x14ac:dyDescent="0.25">
      <c r="B2" s="4"/>
      <c r="C2" s="2"/>
      <c r="D2" s="31"/>
      <c r="F2" s="20"/>
      <c r="G2" s="2"/>
      <c r="H2" s="2"/>
      <c r="I2" s="21"/>
      <c r="K2" s="20"/>
      <c r="L2" s="2"/>
      <c r="M2" s="2"/>
      <c r="N2" s="21"/>
    </row>
    <row r="3" spans="1:14" x14ac:dyDescent="0.25">
      <c r="B3" s="14">
        <f ca="1">NOW()</f>
        <v>42380.960569097224</v>
      </c>
      <c r="C3" s="2"/>
      <c r="D3" s="31"/>
      <c r="F3" s="20" t="s">
        <v>7</v>
      </c>
      <c r="G3" s="2" t="s">
        <v>4</v>
      </c>
      <c r="H3" s="2" t="s">
        <v>2</v>
      </c>
      <c r="I3" s="21" t="s">
        <v>3</v>
      </c>
      <c r="K3" s="20" t="s">
        <v>7</v>
      </c>
      <c r="L3" s="2" t="s">
        <v>4</v>
      </c>
      <c r="M3" s="2" t="s">
        <v>2</v>
      </c>
      <c r="N3" s="21" t="s">
        <v>3</v>
      </c>
    </row>
    <row r="4" spans="1:14" ht="15.75" thickBot="1" x14ac:dyDescent="0.3">
      <c r="B4" s="4"/>
      <c r="C4" s="2"/>
      <c r="D4" s="31"/>
      <c r="F4" s="20"/>
      <c r="G4" s="2"/>
      <c r="H4" s="2"/>
      <c r="I4" s="21"/>
      <c r="K4" s="20"/>
      <c r="L4" s="2"/>
      <c r="M4" s="2"/>
      <c r="N4" s="21"/>
    </row>
    <row r="5" spans="1:14" s="3" customFormat="1" ht="22.5" thickTop="1" thickBot="1" x14ac:dyDescent="0.4">
      <c r="B5" s="8" t="s">
        <v>0</v>
      </c>
      <c r="C5" s="9" t="s">
        <v>2</v>
      </c>
      <c r="D5" s="10" t="s">
        <v>3</v>
      </c>
      <c r="F5" s="20">
        <v>1</v>
      </c>
      <c r="G5" s="2" t="s">
        <v>12</v>
      </c>
      <c r="H5" s="2">
        <v>1</v>
      </c>
      <c r="I5" s="28">
        <v>1</v>
      </c>
      <c r="K5" s="20">
        <v>1</v>
      </c>
      <c r="L5" s="2" t="s">
        <v>5</v>
      </c>
      <c r="M5" s="2" t="s">
        <v>6</v>
      </c>
      <c r="N5" s="24">
        <v>0.4</v>
      </c>
    </row>
    <row r="6" spans="1:14" s="5" customFormat="1" ht="20.100000000000001" customHeight="1" thickTop="1" x14ac:dyDescent="0.25">
      <c r="A6" s="16">
        <v>4</v>
      </c>
      <c r="B6" s="15" t="str">
        <f>IF(A6&lt;1,"",VLOOKUP(A6,$F$5:$I$25,2))</f>
        <v>Salamibrötchen</v>
      </c>
      <c r="C6" s="6">
        <f>IF(A6&lt;1,"",VLOOKUP(A6,F5:I25,3))</f>
        <v>1</v>
      </c>
      <c r="D6" s="34">
        <f>IF(A6&lt;1,"",VLOOKUP(A6,$F$5:$I$25,4))</f>
        <v>0.65</v>
      </c>
      <c r="F6" s="20">
        <v>2</v>
      </c>
      <c r="G6" s="2" t="s">
        <v>13</v>
      </c>
      <c r="H6" s="2">
        <v>1</v>
      </c>
      <c r="I6" s="28">
        <v>1.8</v>
      </c>
      <c r="K6" s="20">
        <v>2</v>
      </c>
      <c r="L6" s="2" t="s">
        <v>9</v>
      </c>
      <c r="M6" s="2" t="s">
        <v>6</v>
      </c>
      <c r="N6" s="24">
        <v>0.5</v>
      </c>
    </row>
    <row r="7" spans="1:14" s="5" customFormat="1" ht="20.100000000000001" customHeight="1" x14ac:dyDescent="0.25">
      <c r="A7" s="16">
        <v>2</v>
      </c>
      <c r="B7" s="15" t="str">
        <f t="shared" ref="B7:B19" si="0">IF(A7&lt;1,"",VLOOKUP(A7,$F$5:$I$25,2))</f>
        <v>vegetarisches Bacon mit Frischkäsesalat</v>
      </c>
      <c r="C7" s="6">
        <f t="shared" ref="C7:C19" si="1">IF(A7&lt;1,"",VLOOKUP(A7,F6:I26,3))</f>
        <v>1</v>
      </c>
      <c r="D7" s="35">
        <f t="shared" ref="D7:D19" si="2">IF(A7&lt;1,"",VLOOKUP(A7,$F$5:$I$25,4))</f>
        <v>1.8</v>
      </c>
      <c r="F7" s="20">
        <v>3</v>
      </c>
      <c r="G7" s="2" t="s">
        <v>14</v>
      </c>
      <c r="H7" s="2">
        <v>1</v>
      </c>
      <c r="I7" s="28">
        <v>1.3</v>
      </c>
      <c r="K7" s="20">
        <v>3</v>
      </c>
      <c r="L7" s="2" t="s">
        <v>10</v>
      </c>
      <c r="M7" s="2" t="s">
        <v>6</v>
      </c>
      <c r="N7" s="24">
        <v>0.6</v>
      </c>
    </row>
    <row r="8" spans="1:14" s="5" customFormat="1" ht="20.100000000000001" customHeight="1" x14ac:dyDescent="0.25">
      <c r="A8" s="16">
        <v>3</v>
      </c>
      <c r="B8" s="15" t="str">
        <f t="shared" si="0"/>
        <v>HotDog</v>
      </c>
      <c r="C8" s="6">
        <f t="shared" si="1"/>
        <v>1</v>
      </c>
      <c r="D8" s="35">
        <f t="shared" si="2"/>
        <v>1.3</v>
      </c>
      <c r="F8" s="20">
        <v>4</v>
      </c>
      <c r="G8" s="2" t="s">
        <v>15</v>
      </c>
      <c r="H8" s="2">
        <v>1</v>
      </c>
      <c r="I8" s="28">
        <v>0.65</v>
      </c>
      <c r="K8" s="20">
        <v>4</v>
      </c>
      <c r="L8" s="2" t="s">
        <v>11</v>
      </c>
      <c r="M8" s="2" t="s">
        <v>8</v>
      </c>
      <c r="N8" s="24">
        <v>0.4</v>
      </c>
    </row>
    <row r="9" spans="1:14" s="5" customFormat="1" ht="20.100000000000001" customHeight="1" x14ac:dyDescent="0.25">
      <c r="A9" s="16">
        <v>6</v>
      </c>
      <c r="B9" s="15" t="str">
        <f t="shared" si="0"/>
        <v>Banane</v>
      </c>
      <c r="C9" s="6">
        <f t="shared" si="1"/>
        <v>1</v>
      </c>
      <c r="D9" s="35">
        <f t="shared" si="2"/>
        <v>0.3</v>
      </c>
      <c r="F9" s="20">
        <v>5</v>
      </c>
      <c r="G9" s="2" t="s">
        <v>16</v>
      </c>
      <c r="H9" s="2">
        <v>1</v>
      </c>
      <c r="I9" s="28">
        <v>0.65</v>
      </c>
      <c r="K9" s="20">
        <v>5</v>
      </c>
      <c r="L9" s="2" t="s">
        <v>30</v>
      </c>
      <c r="M9" s="2" t="s">
        <v>6</v>
      </c>
      <c r="N9" s="24">
        <v>0.45</v>
      </c>
    </row>
    <row r="10" spans="1:14" s="5" customFormat="1" ht="20.100000000000001" customHeight="1" x14ac:dyDescent="0.25">
      <c r="A10" s="16">
        <v>7</v>
      </c>
      <c r="B10" s="15" t="str">
        <f t="shared" si="0"/>
        <v>Mandarinen</v>
      </c>
      <c r="C10" s="6">
        <f t="shared" si="1"/>
        <v>2</v>
      </c>
      <c r="D10" s="35">
        <f t="shared" si="2"/>
        <v>0.4</v>
      </c>
      <c r="F10" s="20">
        <v>6</v>
      </c>
      <c r="G10" s="2" t="s">
        <v>17</v>
      </c>
      <c r="H10" s="2">
        <v>1</v>
      </c>
      <c r="I10" s="28">
        <v>0.3</v>
      </c>
      <c r="K10" s="20">
        <v>6</v>
      </c>
      <c r="L10" s="2" t="s">
        <v>31</v>
      </c>
      <c r="M10" s="2" t="s">
        <v>8</v>
      </c>
      <c r="N10" s="24">
        <v>0.9</v>
      </c>
    </row>
    <row r="11" spans="1:14" s="5" customFormat="1" ht="20.100000000000001" customHeight="1" x14ac:dyDescent="0.25">
      <c r="A11" s="16"/>
      <c r="B11" s="15" t="str">
        <f t="shared" si="0"/>
        <v/>
      </c>
      <c r="C11" s="6" t="str">
        <f t="shared" si="1"/>
        <v/>
      </c>
      <c r="D11" s="35" t="str">
        <f t="shared" si="2"/>
        <v/>
      </c>
      <c r="F11" s="20">
        <v>7</v>
      </c>
      <c r="G11" s="2" t="s">
        <v>18</v>
      </c>
      <c r="H11" s="2">
        <v>2</v>
      </c>
      <c r="I11" s="28">
        <v>0.4</v>
      </c>
      <c r="K11" s="20">
        <v>7</v>
      </c>
      <c r="L11" s="2" t="s">
        <v>32</v>
      </c>
      <c r="M11" s="2" t="s">
        <v>8</v>
      </c>
      <c r="N11" s="24">
        <v>0.5</v>
      </c>
    </row>
    <row r="12" spans="1:14" s="5" customFormat="1" ht="20.100000000000001" customHeight="1" x14ac:dyDescent="0.25">
      <c r="A12" s="16"/>
      <c r="B12" s="15" t="str">
        <f t="shared" si="0"/>
        <v/>
      </c>
      <c r="C12" s="6" t="str">
        <f t="shared" si="1"/>
        <v/>
      </c>
      <c r="D12" s="35" t="str">
        <f t="shared" si="2"/>
        <v/>
      </c>
      <c r="F12" s="20">
        <v>8</v>
      </c>
      <c r="G12" s="2" t="s">
        <v>19</v>
      </c>
      <c r="H12" s="2">
        <v>1</v>
      </c>
      <c r="I12" s="28">
        <v>0.15</v>
      </c>
      <c r="K12" s="20">
        <v>8</v>
      </c>
      <c r="L12" s="2" t="s">
        <v>33</v>
      </c>
      <c r="M12" s="2" t="s">
        <v>8</v>
      </c>
      <c r="N12" s="24">
        <v>0.5</v>
      </c>
    </row>
    <row r="13" spans="1:14" s="5" customFormat="1" ht="20.100000000000001" customHeight="1" x14ac:dyDescent="0.25">
      <c r="A13" s="16"/>
      <c r="B13" s="15" t="str">
        <f t="shared" si="0"/>
        <v/>
      </c>
      <c r="C13" s="6" t="str">
        <f t="shared" si="1"/>
        <v/>
      </c>
      <c r="D13" s="35" t="str">
        <f t="shared" si="2"/>
        <v/>
      </c>
      <c r="F13" s="20">
        <v>9</v>
      </c>
      <c r="G13" s="2" t="s">
        <v>20</v>
      </c>
      <c r="H13" s="2">
        <v>2</v>
      </c>
      <c r="I13" s="28">
        <v>1.5</v>
      </c>
      <c r="K13" s="20">
        <v>9</v>
      </c>
      <c r="L13" s="2" t="s">
        <v>34</v>
      </c>
      <c r="M13" s="2" t="s">
        <v>8</v>
      </c>
      <c r="N13" s="24">
        <v>0.5</v>
      </c>
    </row>
    <row r="14" spans="1:14" s="5" customFormat="1" ht="20.100000000000001" customHeight="1" x14ac:dyDescent="0.25">
      <c r="A14" s="16"/>
      <c r="B14" s="15" t="str">
        <f t="shared" si="0"/>
        <v/>
      </c>
      <c r="C14" s="6" t="str">
        <f t="shared" si="1"/>
        <v/>
      </c>
      <c r="D14" s="35" t="str">
        <f t="shared" si="2"/>
        <v/>
      </c>
      <c r="F14" s="20">
        <v>10</v>
      </c>
      <c r="G14" s="2" t="s">
        <v>21</v>
      </c>
      <c r="H14" s="2">
        <v>1</v>
      </c>
      <c r="I14" s="28">
        <v>1.5</v>
      </c>
      <c r="K14" s="20">
        <v>10</v>
      </c>
      <c r="L14" s="2" t="s">
        <v>35</v>
      </c>
      <c r="M14" s="2" t="s">
        <v>44</v>
      </c>
      <c r="N14" s="24">
        <v>0.3</v>
      </c>
    </row>
    <row r="15" spans="1:14" s="5" customFormat="1" ht="20.100000000000001" customHeight="1" x14ac:dyDescent="0.25">
      <c r="A15" s="16"/>
      <c r="B15" s="15" t="str">
        <f t="shared" si="0"/>
        <v/>
      </c>
      <c r="C15" s="6" t="str">
        <f t="shared" si="1"/>
        <v/>
      </c>
      <c r="D15" s="35" t="str">
        <f t="shared" si="2"/>
        <v/>
      </c>
      <c r="F15" s="20">
        <v>11</v>
      </c>
      <c r="G15" s="2" t="s">
        <v>22</v>
      </c>
      <c r="H15" s="2">
        <v>1</v>
      </c>
      <c r="I15" s="28">
        <v>0.6</v>
      </c>
      <c r="K15" s="20">
        <v>11</v>
      </c>
      <c r="L15" s="2" t="s">
        <v>36</v>
      </c>
      <c r="M15" s="2" t="s">
        <v>44</v>
      </c>
      <c r="N15" s="24">
        <v>0.3</v>
      </c>
    </row>
    <row r="16" spans="1:14" s="5" customFormat="1" ht="20.100000000000001" customHeight="1" x14ac:dyDescent="0.25">
      <c r="A16" s="16"/>
      <c r="B16" s="15" t="str">
        <f t="shared" si="0"/>
        <v/>
      </c>
      <c r="C16" s="6" t="str">
        <f t="shared" si="1"/>
        <v/>
      </c>
      <c r="D16" s="35" t="str">
        <f t="shared" si="2"/>
        <v/>
      </c>
      <c r="F16" s="20">
        <v>12</v>
      </c>
      <c r="G16" s="2" t="s">
        <v>23</v>
      </c>
      <c r="H16" s="2">
        <v>1</v>
      </c>
      <c r="I16" s="28">
        <v>0.5</v>
      </c>
      <c r="K16" s="20">
        <v>12</v>
      </c>
      <c r="L16" s="2" t="s">
        <v>39</v>
      </c>
      <c r="M16" s="2" t="s">
        <v>44</v>
      </c>
      <c r="N16" s="24">
        <v>0.3</v>
      </c>
    </row>
    <row r="17" spans="1:14" s="5" customFormat="1" ht="20.100000000000001" customHeight="1" x14ac:dyDescent="0.25">
      <c r="A17" s="16"/>
      <c r="B17" s="15" t="str">
        <f t="shared" si="0"/>
        <v/>
      </c>
      <c r="C17" s="6" t="str">
        <f t="shared" si="1"/>
        <v/>
      </c>
      <c r="D17" s="35" t="str">
        <f t="shared" si="2"/>
        <v/>
      </c>
      <c r="F17" s="20">
        <v>13</v>
      </c>
      <c r="G17" s="2" t="s">
        <v>24</v>
      </c>
      <c r="H17" s="2">
        <v>1</v>
      </c>
      <c r="I17" s="28">
        <v>1.5</v>
      </c>
      <c r="K17" s="20">
        <v>13</v>
      </c>
      <c r="L17" s="2" t="s">
        <v>40</v>
      </c>
      <c r="M17" s="2" t="s">
        <v>44</v>
      </c>
      <c r="N17" s="24">
        <v>0.3</v>
      </c>
    </row>
    <row r="18" spans="1:14" s="5" customFormat="1" ht="20.100000000000001" customHeight="1" x14ac:dyDescent="0.25">
      <c r="A18" s="16"/>
      <c r="B18" s="15" t="str">
        <f t="shared" si="0"/>
        <v/>
      </c>
      <c r="C18" s="6" t="str">
        <f t="shared" si="1"/>
        <v/>
      </c>
      <c r="D18" s="35" t="str">
        <f t="shared" si="2"/>
        <v/>
      </c>
      <c r="F18" s="20">
        <v>14</v>
      </c>
      <c r="G18" s="2" t="s">
        <v>25</v>
      </c>
      <c r="H18" s="2">
        <v>1</v>
      </c>
      <c r="I18" s="28">
        <v>1.6</v>
      </c>
      <c r="K18" s="20">
        <v>14</v>
      </c>
      <c r="L18" s="2" t="s">
        <v>41</v>
      </c>
      <c r="M18" s="2" t="s">
        <v>6</v>
      </c>
      <c r="N18" s="24">
        <v>1</v>
      </c>
    </row>
    <row r="19" spans="1:14" s="5" customFormat="1" ht="20.100000000000001" customHeight="1" thickBot="1" x14ac:dyDescent="0.3">
      <c r="A19" s="16"/>
      <c r="B19" s="15" t="str">
        <f t="shared" si="0"/>
        <v/>
      </c>
      <c r="C19" s="6" t="str">
        <f t="shared" si="1"/>
        <v/>
      </c>
      <c r="D19" s="36" t="str">
        <f t="shared" si="2"/>
        <v/>
      </c>
      <c r="F19" s="20">
        <v>15</v>
      </c>
      <c r="G19" s="2" t="s">
        <v>26</v>
      </c>
      <c r="H19" s="2">
        <v>1</v>
      </c>
      <c r="I19" s="28">
        <v>1.1000000000000001</v>
      </c>
      <c r="K19" s="20">
        <v>15</v>
      </c>
      <c r="L19" s="2" t="s">
        <v>42</v>
      </c>
      <c r="M19" s="2" t="s">
        <v>6</v>
      </c>
      <c r="N19" s="24">
        <v>1</v>
      </c>
    </row>
    <row r="20" spans="1:14" s="7" customFormat="1" ht="20.100000000000001" customHeight="1" thickTop="1" thickBot="1" x14ac:dyDescent="0.3">
      <c r="A20" s="17"/>
      <c r="B20" s="11" t="s">
        <v>1</v>
      </c>
      <c r="C20" s="12"/>
      <c r="D20" s="32"/>
      <c r="F20" s="20">
        <v>16</v>
      </c>
      <c r="G20" s="2" t="s">
        <v>27</v>
      </c>
      <c r="H20" s="2">
        <v>1</v>
      </c>
      <c r="I20" s="28">
        <v>1.2</v>
      </c>
      <c r="K20" s="20">
        <v>16</v>
      </c>
      <c r="L20" s="2" t="s">
        <v>43</v>
      </c>
      <c r="M20" s="2" t="s">
        <v>6</v>
      </c>
      <c r="N20" s="24">
        <v>0.5</v>
      </c>
    </row>
    <row r="21" spans="1:14" s="5" customFormat="1" ht="20.100000000000001" customHeight="1" thickTop="1" x14ac:dyDescent="0.25">
      <c r="A21" s="16">
        <v>1</v>
      </c>
      <c r="B21" s="15" t="str">
        <f>IF(A21&lt;1,"",VLOOKUP(A21,$K$5:$N$25,2))</f>
        <v>Milch</v>
      </c>
      <c r="C21" s="6" t="str">
        <f>IF(A21&lt;1,"",VLOOKUP(A21,$K$5:$N$25,3))</f>
        <v>0,2 l</v>
      </c>
      <c r="D21" s="35">
        <f>IF(A21&lt;1,"",VLOOKUP(A21,$K$5:$N$25,4))</f>
        <v>0.4</v>
      </c>
      <c r="F21" s="20">
        <v>17</v>
      </c>
      <c r="G21" s="2" t="s">
        <v>28</v>
      </c>
      <c r="H21" s="2">
        <v>1</v>
      </c>
      <c r="I21" s="28">
        <v>1.7</v>
      </c>
      <c r="K21" s="20">
        <v>17</v>
      </c>
      <c r="L21" s="2" t="s">
        <v>45</v>
      </c>
      <c r="M21" s="2" t="s">
        <v>6</v>
      </c>
      <c r="N21" s="24">
        <v>0.7</v>
      </c>
    </row>
    <row r="22" spans="1:14" s="5" customFormat="1" ht="20.100000000000001" customHeight="1" x14ac:dyDescent="0.25">
      <c r="A22" s="16">
        <v>5</v>
      </c>
      <c r="B22" s="15" t="str">
        <f t="shared" ref="B22:B34" si="3">IF(A22&lt;1,"",VLOOKUP(A22,$K$5:$N$25,2))</f>
        <v>Kakao</v>
      </c>
      <c r="C22" s="6" t="str">
        <f t="shared" ref="C22:C34" si="4">IF(A22&lt;1,"",VLOOKUP(A22,$K$5:$N$25,3))</f>
        <v>0,2 l</v>
      </c>
      <c r="D22" s="35">
        <f t="shared" ref="D22:D34" si="5">IF(A22&lt;1,"",VLOOKUP(A22,$K$5:$N$25,4))</f>
        <v>0.45</v>
      </c>
      <c r="F22" s="20">
        <v>18</v>
      </c>
      <c r="G22" s="2" t="s">
        <v>29</v>
      </c>
      <c r="H22" s="2">
        <v>1</v>
      </c>
      <c r="I22" s="28">
        <v>1.4</v>
      </c>
      <c r="K22" s="20">
        <v>18</v>
      </c>
      <c r="L22" s="2" t="s">
        <v>46</v>
      </c>
      <c r="M22" s="2" t="s">
        <v>6</v>
      </c>
      <c r="N22" s="24">
        <v>0.8</v>
      </c>
    </row>
    <row r="23" spans="1:14" s="5" customFormat="1" ht="20.100000000000001" customHeight="1" x14ac:dyDescent="0.25">
      <c r="A23" s="16">
        <v>4</v>
      </c>
      <c r="B23" s="15" t="str">
        <f t="shared" si="3"/>
        <v>Wasser</v>
      </c>
      <c r="C23" s="6" t="str">
        <f t="shared" si="4"/>
        <v>0,3 l</v>
      </c>
      <c r="D23" s="35">
        <f t="shared" si="5"/>
        <v>0.4</v>
      </c>
      <c r="F23" s="20">
        <v>19</v>
      </c>
      <c r="G23" s="30" t="s">
        <v>37</v>
      </c>
      <c r="H23" s="30">
        <v>1</v>
      </c>
      <c r="I23" s="28">
        <v>2</v>
      </c>
      <c r="K23" s="20">
        <v>19</v>
      </c>
      <c r="L23" s="30" t="s">
        <v>47</v>
      </c>
      <c r="M23" s="30" t="s">
        <v>6</v>
      </c>
      <c r="N23" s="24">
        <v>0.5</v>
      </c>
    </row>
    <row r="24" spans="1:14" s="5" customFormat="1" ht="20.100000000000001" customHeight="1" thickBot="1" x14ac:dyDescent="0.3">
      <c r="A24" s="16">
        <v>3</v>
      </c>
      <c r="B24" s="15" t="str">
        <f t="shared" si="3"/>
        <v>Wildfrucht Smoothie</v>
      </c>
      <c r="C24" s="6" t="str">
        <f t="shared" si="4"/>
        <v>0,2 l</v>
      </c>
      <c r="D24" s="35">
        <f t="shared" si="5"/>
        <v>0.6</v>
      </c>
      <c r="F24" s="22">
        <v>20</v>
      </c>
      <c r="G24" s="23" t="s">
        <v>38</v>
      </c>
      <c r="H24" s="23">
        <v>1</v>
      </c>
      <c r="I24" s="29">
        <v>2.2999999999999998</v>
      </c>
      <c r="K24" s="22">
        <v>20</v>
      </c>
      <c r="L24" s="23" t="s">
        <v>48</v>
      </c>
      <c r="M24" s="23" t="s">
        <v>6</v>
      </c>
      <c r="N24" s="25">
        <v>0.5</v>
      </c>
    </row>
    <row r="25" spans="1:14" s="5" customFormat="1" ht="20.100000000000001" customHeight="1" x14ac:dyDescent="0.25">
      <c r="A25" s="16">
        <v>10</v>
      </c>
      <c r="B25" s="15" t="str">
        <f t="shared" si="3"/>
        <v>Früchtetee</v>
      </c>
      <c r="C25" s="6" t="str">
        <f t="shared" si="4"/>
        <v>Tasse</v>
      </c>
      <c r="D25" s="35">
        <f t="shared" si="5"/>
        <v>0.3</v>
      </c>
      <c r="F25" s="19">
        <v>21</v>
      </c>
      <c r="G25" s="30" t="s">
        <v>49</v>
      </c>
      <c r="H25"/>
      <c r="I25"/>
      <c r="K25" s="19">
        <v>21</v>
      </c>
      <c r="L25" s="30" t="s">
        <v>49</v>
      </c>
      <c r="M25" t="s">
        <v>50</v>
      </c>
      <c r="N25" s="1" t="s">
        <v>50</v>
      </c>
    </row>
    <row r="26" spans="1:14" s="5" customFormat="1" ht="20.100000000000001" customHeight="1" x14ac:dyDescent="0.25">
      <c r="A26" s="16"/>
      <c r="B26" s="15" t="str">
        <f t="shared" si="3"/>
        <v/>
      </c>
      <c r="C26" s="6" t="str">
        <f t="shared" si="4"/>
        <v/>
      </c>
      <c r="D26" s="35" t="str">
        <f t="shared" si="5"/>
        <v/>
      </c>
      <c r="F26" s="19"/>
      <c r="G26"/>
      <c r="H26"/>
      <c r="I26"/>
      <c r="K26" s="19"/>
      <c r="L26"/>
      <c r="M26"/>
      <c r="N26" s="1"/>
    </row>
    <row r="27" spans="1:14" s="5" customFormat="1" ht="20.100000000000001" customHeight="1" x14ac:dyDescent="0.25">
      <c r="A27" s="16"/>
      <c r="B27" s="15" t="str">
        <f t="shared" si="3"/>
        <v/>
      </c>
      <c r="C27" s="6" t="str">
        <f t="shared" si="4"/>
        <v/>
      </c>
      <c r="D27" s="35" t="str">
        <f t="shared" si="5"/>
        <v/>
      </c>
      <c r="F27" s="19"/>
      <c r="G27"/>
      <c r="H27"/>
      <c r="I27"/>
      <c r="K27" s="19"/>
      <c r="L27"/>
      <c r="M27"/>
      <c r="N27" s="1"/>
    </row>
    <row r="28" spans="1:14" s="5" customFormat="1" ht="20.100000000000001" customHeight="1" x14ac:dyDescent="0.25">
      <c r="A28" s="16"/>
      <c r="B28" s="15" t="str">
        <f t="shared" si="3"/>
        <v/>
      </c>
      <c r="C28" s="6" t="str">
        <f t="shared" si="4"/>
        <v/>
      </c>
      <c r="D28" s="35" t="str">
        <f t="shared" si="5"/>
        <v/>
      </c>
      <c r="F28" s="19"/>
      <c r="G28"/>
      <c r="H28"/>
      <c r="I28"/>
      <c r="K28" s="19"/>
      <c r="L28"/>
      <c r="M28"/>
      <c r="N28" s="1"/>
    </row>
    <row r="29" spans="1:14" s="5" customFormat="1" ht="20.100000000000001" customHeight="1" x14ac:dyDescent="0.25">
      <c r="A29" s="16"/>
      <c r="B29" s="15" t="str">
        <f t="shared" si="3"/>
        <v/>
      </c>
      <c r="C29" s="6" t="str">
        <f t="shared" si="4"/>
        <v/>
      </c>
      <c r="D29" s="35" t="str">
        <f t="shared" si="5"/>
        <v/>
      </c>
      <c r="F29" s="19"/>
      <c r="G29"/>
      <c r="H29"/>
      <c r="I29"/>
      <c r="K29" s="19"/>
      <c r="L29"/>
      <c r="M29"/>
      <c r="N29" s="1"/>
    </row>
    <row r="30" spans="1:14" s="5" customFormat="1" ht="20.100000000000001" customHeight="1" x14ac:dyDescent="0.25">
      <c r="A30" s="16"/>
      <c r="B30" s="15" t="str">
        <f t="shared" si="3"/>
        <v/>
      </c>
      <c r="C30" s="6" t="str">
        <f t="shared" si="4"/>
        <v/>
      </c>
      <c r="D30" s="35" t="str">
        <f t="shared" si="5"/>
        <v/>
      </c>
      <c r="F30" s="16"/>
      <c r="K30" s="19"/>
      <c r="L30"/>
      <c r="M30"/>
      <c r="N30"/>
    </row>
    <row r="31" spans="1:14" s="5" customFormat="1" ht="20.100000000000001" customHeight="1" x14ac:dyDescent="0.25">
      <c r="A31" s="16"/>
      <c r="B31" s="15" t="str">
        <f t="shared" si="3"/>
        <v/>
      </c>
      <c r="C31" s="6" t="str">
        <f t="shared" si="4"/>
        <v/>
      </c>
      <c r="D31" s="35" t="str">
        <f t="shared" si="5"/>
        <v/>
      </c>
      <c r="F31" s="16"/>
      <c r="K31" s="16"/>
    </row>
    <row r="32" spans="1:14" s="5" customFormat="1" ht="20.100000000000001" customHeight="1" x14ac:dyDescent="0.25">
      <c r="A32" s="16"/>
      <c r="B32" s="15" t="str">
        <f t="shared" si="3"/>
        <v/>
      </c>
      <c r="C32" s="6" t="str">
        <f t="shared" si="4"/>
        <v/>
      </c>
      <c r="D32" s="35" t="str">
        <f t="shared" si="5"/>
        <v/>
      </c>
      <c r="F32" s="16"/>
      <c r="K32" s="16"/>
    </row>
    <row r="33" spans="1:11" s="5" customFormat="1" ht="20.100000000000001" customHeight="1" x14ac:dyDescent="0.25">
      <c r="A33" s="16"/>
      <c r="B33" s="15" t="str">
        <f t="shared" si="3"/>
        <v/>
      </c>
      <c r="C33" s="6" t="str">
        <f t="shared" si="4"/>
        <v/>
      </c>
      <c r="D33" s="35" t="str">
        <f t="shared" si="5"/>
        <v/>
      </c>
      <c r="F33" s="16"/>
      <c r="K33" s="16"/>
    </row>
    <row r="34" spans="1:11" s="5" customFormat="1" ht="20.100000000000001" customHeight="1" thickBot="1" x14ac:dyDescent="0.3">
      <c r="A34" s="16"/>
      <c r="B34" s="18" t="str">
        <f t="shared" si="3"/>
        <v/>
      </c>
      <c r="C34" s="13" t="str">
        <f t="shared" si="4"/>
        <v/>
      </c>
      <c r="D34" s="36" t="str">
        <f t="shared" si="5"/>
        <v/>
      </c>
      <c r="F34" s="16"/>
      <c r="K34" s="16"/>
    </row>
    <row r="35" spans="1:11" ht="15.75" thickTop="1" x14ac:dyDescent="0.25">
      <c r="B35" s="2"/>
      <c r="C35" s="2"/>
      <c r="D35" s="33"/>
    </row>
  </sheetData>
  <mergeCells count="3">
    <mergeCell ref="B1:D1"/>
    <mergeCell ref="F1:G1"/>
    <mergeCell ref="K1:L1"/>
  </mergeCells>
  <conditionalFormatting sqref="A21:A34">
    <cfRule type="cellIs" dxfId="0" priority="1" operator="greaterThan">
      <formula>20</formula>
    </cfRule>
  </conditionalFormatting>
  <pageMargins left="0.98425196850393704" right="0.98425196850393704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Speisekarte</vt:lpstr>
      <vt:lpstr>Speisekarte!Druckbereich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Thomas Knapp</cp:lastModifiedBy>
  <cp:lastPrinted>2015-10-09T09:19:55Z</cp:lastPrinted>
  <dcterms:created xsi:type="dcterms:W3CDTF">2015-10-07T10:44:31Z</dcterms:created>
  <dcterms:modified xsi:type="dcterms:W3CDTF">2016-01-11T22:03:20Z</dcterms:modified>
</cp:coreProperties>
</file>